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d2cedd5a5f3b032/Copema/Utvärderingar/Kvalresultat/"/>
    </mc:Choice>
  </mc:AlternateContent>
  <xr:revisionPtr revIDLastSave="359" documentId="8_{E9678E5C-1E5F-43B2-BCDE-863E59030775}" xr6:coauthVersionLast="47" xr6:coauthVersionMax="47" xr10:uidLastSave="{E62E685C-C94F-41ED-BF6C-2A90F018A169}"/>
  <bookViews>
    <workbookView xWindow="-28920" yWindow="-120" windowWidth="29040" windowHeight="16440" xr2:uid="{5DFC1373-9040-4EE5-9816-A5522CE62155}"/>
  </bookViews>
  <sheets>
    <sheet name="De fyra musketörerna" sheetId="16" r:id="rId1"/>
  </sheets>
  <definedNames>
    <definedName name="_xlnm._FilterDatabase" localSheetId="0" hidden="1">'De fyra musketörerna'!#REF!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6" l="1"/>
  <c r="K16" i="16"/>
  <c r="G16" i="16"/>
  <c r="H16" i="16"/>
  <c r="G15" i="16"/>
  <c r="H15" i="16"/>
  <c r="J15" i="16"/>
  <c r="K15" i="16"/>
  <c r="J14" i="16"/>
  <c r="K14" i="16"/>
  <c r="G14" i="16"/>
  <c r="H14" i="16"/>
  <c r="J13" i="16" l="1"/>
  <c r="K13" i="16"/>
  <c r="G13" i="16"/>
  <c r="H13" i="16"/>
  <c r="J12" i="16" l="1"/>
  <c r="K12" i="16"/>
  <c r="G12" i="16"/>
  <c r="H12" i="16"/>
  <c r="J11" i="16" l="1"/>
  <c r="K11" i="16"/>
  <c r="G11" i="16"/>
  <c r="H11" i="16"/>
  <c r="G6" i="16" l="1"/>
  <c r="H6" i="16"/>
  <c r="J6" i="16"/>
  <c r="K6" i="16"/>
  <c r="G7" i="16"/>
  <c r="H7" i="16"/>
  <c r="J7" i="16"/>
  <c r="K7" i="16"/>
  <c r="G8" i="16"/>
  <c r="H8" i="16"/>
  <c r="J8" i="16"/>
  <c r="K8" i="16"/>
  <c r="G9" i="16"/>
  <c r="H9" i="16"/>
  <c r="J9" i="16"/>
  <c r="K9" i="16"/>
  <c r="G10" i="16"/>
  <c r="H10" i="16"/>
  <c r="J10" i="16"/>
  <c r="K10" i="16"/>
  <c r="I49" i="16"/>
  <c r="F49" i="16"/>
  <c r="E49" i="16"/>
  <c r="G49" i="16" l="1"/>
  <c r="J49" i="16" l="1"/>
  <c r="O49" i="16" l="1"/>
  <c r="R49" i="16"/>
  <c r="Q49" i="16"/>
  <c r="P49" i="16"/>
  <c r="N49" i="16"/>
  <c r="M49" i="16"/>
  <c r="L49" i="16"/>
  <c r="K49" i="16" l="1"/>
  <c r="H49" i="16"/>
</calcChain>
</file>

<file path=xl/sharedStrings.xml><?xml version="1.0" encoding="utf-8"?>
<sst xmlns="http://schemas.openxmlformats.org/spreadsheetml/2006/main" count="36" uniqueCount="28">
  <si>
    <t>Insats</t>
  </si>
  <si>
    <t>Rader</t>
  </si>
  <si>
    <t>Tippare</t>
  </si>
  <si>
    <t>År</t>
  </si>
  <si>
    <t>Vecka</t>
  </si>
  <si>
    <t>Spikar</t>
  </si>
  <si>
    <t>Halvgard.</t>
  </si>
  <si>
    <t>Helgard.</t>
  </si>
  <si>
    <t>Procent totalt</t>
  </si>
  <si>
    <t>Procentsnitt/match</t>
  </si>
  <si>
    <t>Helmissad match</t>
  </si>
  <si>
    <t>Förväntad Vinst</t>
  </si>
  <si>
    <t>Verklig Vinst</t>
  </si>
  <si>
    <t xml:space="preserve">VV Vinst Netto </t>
  </si>
  <si>
    <t>Fv.vinst.Snitt</t>
  </si>
  <si>
    <t>Verklig Vinst Snitt</t>
  </si>
  <si>
    <t xml:space="preserve">FV Netto </t>
  </si>
  <si>
    <t>Stryk</t>
  </si>
  <si>
    <t>Europa</t>
  </si>
  <si>
    <t>De Fyra Musketörerna</t>
  </si>
  <si>
    <t xml:space="preserve">Europa </t>
  </si>
  <si>
    <t>27B</t>
  </si>
  <si>
    <t>28A</t>
  </si>
  <si>
    <t>28B</t>
  </si>
  <si>
    <t>29A</t>
  </si>
  <si>
    <t>29B</t>
  </si>
  <si>
    <t>30A</t>
  </si>
  <si>
    <t>30B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</si>
</sst>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SEK]\ #,##0"/>
    <numFmt numFmtId="165" formatCode="[$SEK]\ #,##0_);[Red]\([$SEK]\ #,##0\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right"/>
    </xf>
    <xf numFmtId="0" fontId="0" fillId="2" borderId="2" xfId="0" applyFill="1" applyBorder="1"/>
    <xf numFmtId="1" fontId="0" fillId="2" borderId="1" xfId="0" applyNumberFormat="1" applyFill="1" applyBorder="1" applyAlignment="1">
      <alignment horizontal="right"/>
    </xf>
    <xf numFmtId="0" fontId="0" fillId="0" borderId="0" xfId="0" applyAlignment="1">
      <alignment horizontal="center"/>
    </xf>
    <xf numFmtId="164" fontId="2" fillId="3" borderId="1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" fontId="4" fillId="3" borderId="1" xfId="0" applyNumberFormat="1" applyFont="1" applyFill="1" applyBorder="1"/>
    <xf numFmtId="1" fontId="2" fillId="3" borderId="1" xfId="0" applyNumberFormat="1" applyFont="1" applyFill="1" applyBorder="1" applyAlignment="1">
      <alignment horizontal="right"/>
    </xf>
    <xf numFmtId="165" fontId="2" fillId="3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0" fontId="5" fillId="0" borderId="0" xfId="0" applyNumberFormat="1" applyFont="1"/>
    <xf numFmtId="10" fontId="0" fillId="0" borderId="0" xfId="0" applyNumberFormat="1"/>
    <xf numFmtId="165" fontId="5" fillId="0" borderId="0" xfId="0" applyNumberFormat="1" applyFont="1"/>
    <xf numFmtId="165" fontId="0" fillId="0" borderId="0" xfId="0" applyNumberFormat="1"/>
    <xf numFmtId="165" fontId="0" fillId="2" borderId="1" xfId="0" applyNumberFormat="1" applyFill="1" applyBorder="1"/>
    <xf numFmtId="1" fontId="5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5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/>
    <xf numFmtId="164" fontId="4" fillId="3" borderId="3" xfId="0" applyNumberFormat="1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center"/>
    </xf>
    <xf numFmtId="164" fontId="4" fillId="3" borderId="3" xfId="0" applyNumberFormat="1" applyFont="1" applyFill="1" applyBorder="1"/>
    <xf numFmtId="165" fontId="4" fillId="3" borderId="4" xfId="0" applyNumberFormat="1" applyFont="1" applyFill="1" applyBorder="1" applyAlignment="1">
      <alignment horizontal="right"/>
    </xf>
    <xf numFmtId="165" fontId="4" fillId="3" borderId="3" xfId="0" applyNumberFormat="1" applyFont="1" applyFill="1" applyBorder="1"/>
    <xf numFmtId="0" fontId="2" fillId="2" borderId="2" xfId="0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1" fontId="2" fillId="2" borderId="2" xfId="0" applyNumberFormat="1" applyFont="1" applyFill="1" applyBorder="1"/>
    <xf numFmtId="2" fontId="4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0" fontId="0" fillId="2" borderId="1" xfId="0" applyNumberFormat="1" applyFill="1" applyBorder="1"/>
    <xf numFmtId="10" fontId="4" fillId="2" borderId="4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4" fillId="3" borderId="3" xfId="0" applyNumberFormat="1" applyFont="1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10" fontId="4" fillId="3" borderId="4" xfId="0" applyNumberFormat="1" applyFont="1" applyFill="1" applyBorder="1" applyAlignment="1">
      <alignment horizontal="center"/>
    </xf>
    <xf numFmtId="0" fontId="0" fillId="5" borderId="1" xfId="0" applyFill="1" applyBorder="1"/>
    <xf numFmtId="165" fontId="2" fillId="5" borderId="1" xfId="0" applyNumberFormat="1" applyFont="1" applyFill="1" applyBorder="1" applyAlignment="1">
      <alignment horizontal="center"/>
    </xf>
    <xf numFmtId="165" fontId="2" fillId="5" borderId="2" xfId="0" applyNumberFormat="1" applyFont="1" applyFill="1" applyBorder="1" applyAlignment="1">
      <alignment horizontal="right"/>
    </xf>
    <xf numFmtId="165" fontId="2" fillId="5" borderId="1" xfId="0" applyNumberFormat="1" applyFont="1" applyFill="1" applyBorder="1" applyAlignment="1">
      <alignment horizontal="right"/>
    </xf>
    <xf numFmtId="9" fontId="2" fillId="2" borderId="2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center"/>
    </xf>
    <xf numFmtId="164" fontId="5" fillId="4" borderId="5" xfId="0" applyNumberFormat="1" applyFont="1" applyFill="1" applyBorder="1" applyAlignment="1">
      <alignment horizontal="left"/>
    </xf>
    <xf numFmtId="0" fontId="5" fillId="4" borderId="5" xfId="0" applyFont="1" applyFill="1" applyBorder="1"/>
    <xf numFmtId="165" fontId="5" fillId="4" borderId="5" xfId="0" applyNumberFormat="1" applyFont="1" applyFill="1" applyBorder="1"/>
    <xf numFmtId="164" fontId="0" fillId="4" borderId="5" xfId="0" applyNumberFormat="1" applyFill="1" applyBorder="1" applyAlignment="1">
      <alignment horizontal="right"/>
    </xf>
    <xf numFmtId="0" fontId="0" fillId="4" borderId="5" xfId="0" applyFill="1" applyBorder="1"/>
    <xf numFmtId="165" fontId="0" fillId="4" borderId="5" xfId="0" applyNumberFormat="1" applyFill="1" applyBorder="1"/>
    <xf numFmtId="0" fontId="0" fillId="4" borderId="5" xfId="0" applyFill="1" applyBorder="1" applyAlignment="1">
      <alignment horizontal="center"/>
    </xf>
    <xf numFmtId="10" fontId="0" fillId="4" borderId="5" xfId="0" applyNumberFormat="1" applyFill="1" applyBorder="1"/>
    <xf numFmtId="1" fontId="0" fillId="4" borderId="5" xfId="0" applyNumberFormat="1" applyFill="1" applyBorder="1" applyAlignment="1">
      <alignment horizontal="right"/>
    </xf>
    <xf numFmtId="2" fontId="0" fillId="4" borderId="5" xfId="0" applyNumberFormat="1" applyFill="1" applyBorder="1" applyAlignment="1">
      <alignment horizontal="center" vertical="center"/>
    </xf>
    <xf numFmtId="1" fontId="0" fillId="4" borderId="5" xfId="0" applyNumberForma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right"/>
    </xf>
    <xf numFmtId="165" fontId="2" fillId="2" borderId="4" xfId="0" applyNumberFormat="1" applyFont="1" applyFill="1" applyBorder="1" applyAlignment="1">
      <alignment horizontal="right"/>
    </xf>
    <xf numFmtId="165" fontId="2" fillId="5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53D30-5841-48AE-8E49-0B6F1E5E88FC}">
  <dimension ref="A1:R50"/>
  <sheetViews>
    <sheetView tabSelected="1" zoomScaleNormal="100" workbookViewId="0">
      <pane xSplit="1" topLeftCell="B1" activePane="topRight" state="frozen"/>
      <selection pane="topRight" activeCell="K16" sqref="K16"/>
    </sheetView>
  </sheetViews>
  <sheetFormatPr defaultRowHeight="15" x14ac:dyDescent="0.25"/>
  <cols>
    <col min="1" max="1" width="6.7109375" customWidth="1"/>
    <col min="2" max="2" width="14" style="10" customWidth="1"/>
    <col min="3" max="3" width="7.7109375" style="7" customWidth="1"/>
    <col min="4" max="4" width="8.85546875" style="7" customWidth="1"/>
    <col min="5" max="5" width="14.7109375" style="9" customWidth="1"/>
    <col min="6" max="6" width="14.7109375" customWidth="1"/>
    <col min="7" max="7" width="27.28515625" style="27" customWidth="1"/>
    <col min="8" max="8" width="13.42578125" style="7" customWidth="1"/>
    <col min="9" max="9" width="14.7109375" customWidth="1"/>
    <col min="10" max="10" width="15.7109375" customWidth="1"/>
    <col min="11" max="11" width="16.42578125" style="25" customWidth="1"/>
    <col min="12" max="12" width="18" style="30" customWidth="1"/>
    <col min="13" max="13" width="12.140625" style="36" customWidth="1"/>
    <col min="14" max="14" width="9.5703125" style="36" customWidth="1"/>
    <col min="15" max="15" width="8.7109375" style="36" customWidth="1"/>
    <col min="16" max="16" width="16.7109375" style="32" customWidth="1"/>
    <col min="17" max="17" width="17.140625" style="36" customWidth="1"/>
    <col min="18" max="18" width="27.28515625" style="36" customWidth="1"/>
    <col min="19" max="19" width="11.140625" customWidth="1"/>
    <col min="26" max="26" width="10.28515625" customWidth="1"/>
  </cols>
  <sheetData>
    <row r="1" spans="1:18" ht="30.75" customHeight="1" x14ac:dyDescent="0.5">
      <c r="A1" s="66"/>
      <c r="B1" s="67" t="s">
        <v>19</v>
      </c>
      <c r="C1" s="68"/>
      <c r="D1" s="69"/>
      <c r="E1" s="70"/>
      <c r="F1" s="71"/>
      <c r="G1" s="72"/>
      <c r="H1" s="73"/>
      <c r="I1" s="71"/>
      <c r="J1" s="71"/>
      <c r="K1" s="74"/>
      <c r="L1" s="75"/>
      <c r="M1" s="76"/>
      <c r="N1" s="76"/>
      <c r="O1" s="76"/>
      <c r="P1" s="77"/>
      <c r="Q1" s="76"/>
      <c r="R1" s="76"/>
    </row>
    <row r="2" spans="1:18" ht="15.75" customHeight="1" x14ac:dyDescent="0.25"/>
    <row r="3" spans="1:18" ht="15.75" customHeight="1" x14ac:dyDescent="0.25">
      <c r="A3" s="5"/>
      <c r="B3" s="11"/>
      <c r="C3" s="2"/>
      <c r="D3" s="2"/>
      <c r="E3" s="4"/>
      <c r="F3" s="1"/>
      <c r="G3" s="28"/>
      <c r="H3" s="57"/>
      <c r="I3" s="59"/>
      <c r="J3" s="1"/>
      <c r="K3" s="53"/>
      <c r="L3" s="6"/>
      <c r="M3" s="39"/>
      <c r="N3" s="37"/>
      <c r="O3" s="37"/>
      <c r="P3" s="33"/>
      <c r="Q3" s="37"/>
      <c r="R3" s="37"/>
    </row>
    <row r="4" spans="1:18" ht="15.75" customHeight="1" x14ac:dyDescent="0.25">
      <c r="A4" s="5"/>
      <c r="B4" s="15" t="s">
        <v>2</v>
      </c>
      <c r="C4" s="12" t="s">
        <v>3</v>
      </c>
      <c r="D4" s="12" t="s">
        <v>4</v>
      </c>
      <c r="E4" s="8" t="s">
        <v>0</v>
      </c>
      <c r="F4" s="17" t="s">
        <v>11</v>
      </c>
      <c r="G4" s="18" t="s">
        <v>16</v>
      </c>
      <c r="H4" s="55" t="s">
        <v>14</v>
      </c>
      <c r="I4" s="60" t="s">
        <v>12</v>
      </c>
      <c r="J4" s="18" t="s">
        <v>13</v>
      </c>
      <c r="K4" s="55" t="s">
        <v>15</v>
      </c>
      <c r="L4" s="17" t="s">
        <v>1</v>
      </c>
      <c r="M4" s="38" t="s">
        <v>5</v>
      </c>
      <c r="N4" s="38" t="s">
        <v>6</v>
      </c>
      <c r="O4" s="38" t="s">
        <v>7</v>
      </c>
      <c r="P4" s="34" t="s">
        <v>8</v>
      </c>
      <c r="Q4" s="38" t="s">
        <v>9</v>
      </c>
      <c r="R4" s="38" t="s">
        <v>10</v>
      </c>
    </row>
    <row r="5" spans="1:18" ht="15.75" customHeight="1" x14ac:dyDescent="0.25">
      <c r="A5" s="1"/>
      <c r="B5" s="11"/>
      <c r="C5" s="2"/>
      <c r="D5" s="2"/>
      <c r="E5" s="4"/>
      <c r="F5" s="1"/>
      <c r="G5" s="28"/>
      <c r="H5" s="63"/>
      <c r="I5" s="59"/>
      <c r="J5" s="1"/>
      <c r="K5" s="53"/>
      <c r="L5" s="6"/>
      <c r="M5" s="37"/>
      <c r="N5" s="37"/>
      <c r="O5" s="37"/>
      <c r="P5" s="33"/>
      <c r="Q5" s="37"/>
      <c r="R5" s="37"/>
    </row>
    <row r="6" spans="1:18" ht="15.75" customHeight="1" x14ac:dyDescent="0.25">
      <c r="A6" s="19">
        <v>1</v>
      </c>
      <c r="B6" s="47" t="s">
        <v>17</v>
      </c>
      <c r="C6" s="47"/>
      <c r="D6" s="47">
        <v>27</v>
      </c>
      <c r="E6" s="13">
        <v>500</v>
      </c>
      <c r="F6" s="13">
        <v>0</v>
      </c>
      <c r="G6" s="13">
        <f t="shared" ref="G6:G16" si="0">F6-E6</f>
        <v>-500</v>
      </c>
      <c r="H6" s="54">
        <f t="shared" ref="H6:H16" si="1">F6/E6</f>
        <v>0</v>
      </c>
      <c r="I6" s="61">
        <v>0</v>
      </c>
      <c r="J6" s="13">
        <f t="shared" ref="J6:J16" si="2">I6-E6</f>
        <v>-500</v>
      </c>
      <c r="K6" s="54">
        <f t="shared" ref="K6:K16" si="3">I6/E6</f>
        <v>0</v>
      </c>
      <c r="L6" s="50"/>
      <c r="M6" s="49"/>
      <c r="N6" s="49"/>
      <c r="O6" s="49"/>
      <c r="P6" s="48"/>
      <c r="Q6" s="3"/>
      <c r="R6" s="49"/>
    </row>
    <row r="7" spans="1:18" ht="15.75" customHeight="1" x14ac:dyDescent="0.25">
      <c r="A7" s="19">
        <v>2</v>
      </c>
      <c r="B7" s="14" t="s">
        <v>18</v>
      </c>
      <c r="C7" s="14"/>
      <c r="D7" s="14" t="s">
        <v>21</v>
      </c>
      <c r="E7" s="23">
        <v>500</v>
      </c>
      <c r="F7" s="23">
        <v>60</v>
      </c>
      <c r="G7" s="13">
        <f t="shared" si="0"/>
        <v>-440</v>
      </c>
      <c r="H7" s="54">
        <f t="shared" si="1"/>
        <v>0.12</v>
      </c>
      <c r="I7" s="62">
        <v>84</v>
      </c>
      <c r="J7" s="13">
        <f t="shared" si="2"/>
        <v>-416</v>
      </c>
      <c r="K7" s="54">
        <f t="shared" si="3"/>
        <v>0.16800000000000001</v>
      </c>
      <c r="L7" s="50"/>
      <c r="M7" s="49"/>
      <c r="N7" s="49"/>
      <c r="O7" s="49"/>
      <c r="P7" s="48"/>
      <c r="Q7" s="3"/>
      <c r="R7" s="49"/>
    </row>
    <row r="8" spans="1:18" ht="15.75" customHeight="1" x14ac:dyDescent="0.25">
      <c r="A8" s="19">
        <v>3</v>
      </c>
      <c r="B8" s="14" t="s">
        <v>18</v>
      </c>
      <c r="C8" s="14"/>
      <c r="D8" s="14" t="s">
        <v>22</v>
      </c>
      <c r="E8" s="23">
        <v>500</v>
      </c>
      <c r="F8" s="23">
        <v>0</v>
      </c>
      <c r="G8" s="13">
        <f t="shared" si="0"/>
        <v>-500</v>
      </c>
      <c r="H8" s="54">
        <f t="shared" si="1"/>
        <v>0</v>
      </c>
      <c r="I8" s="62">
        <v>0</v>
      </c>
      <c r="J8" s="13">
        <f t="shared" si="2"/>
        <v>-500</v>
      </c>
      <c r="K8" s="54">
        <f t="shared" si="3"/>
        <v>0</v>
      </c>
      <c r="L8" s="50"/>
      <c r="M8" s="49"/>
      <c r="N8" s="49"/>
      <c r="O8" s="49"/>
      <c r="P8" s="48"/>
      <c r="Q8" s="3"/>
      <c r="R8" s="49"/>
    </row>
    <row r="9" spans="1:18" ht="15.75" customHeight="1" x14ac:dyDescent="0.25">
      <c r="A9" s="19">
        <v>4</v>
      </c>
      <c r="B9" s="14" t="s">
        <v>17</v>
      </c>
      <c r="C9" s="14"/>
      <c r="D9" s="14">
        <v>28</v>
      </c>
      <c r="E9" s="23">
        <v>500</v>
      </c>
      <c r="F9" s="23">
        <v>0</v>
      </c>
      <c r="G9" s="13">
        <f t="shared" si="0"/>
        <v>-500</v>
      </c>
      <c r="H9" s="54">
        <f t="shared" si="1"/>
        <v>0</v>
      </c>
      <c r="I9" s="62">
        <v>0</v>
      </c>
      <c r="J9" s="13">
        <f t="shared" si="2"/>
        <v>-500</v>
      </c>
      <c r="K9" s="54">
        <f t="shared" si="3"/>
        <v>0</v>
      </c>
      <c r="L9" s="50"/>
      <c r="M9" s="49"/>
      <c r="N9" s="49"/>
      <c r="O9" s="49"/>
      <c r="P9" s="48"/>
      <c r="Q9" s="3"/>
      <c r="R9" s="49"/>
    </row>
    <row r="10" spans="1:18" ht="15.75" customHeight="1" x14ac:dyDescent="0.25">
      <c r="A10" s="19">
        <v>5</v>
      </c>
      <c r="B10" s="14" t="s">
        <v>20</v>
      </c>
      <c r="C10" s="14"/>
      <c r="D10" s="14" t="s">
        <v>23</v>
      </c>
      <c r="E10" s="23">
        <v>500</v>
      </c>
      <c r="F10" s="23">
        <v>0</v>
      </c>
      <c r="G10" s="13">
        <f t="shared" si="0"/>
        <v>-500</v>
      </c>
      <c r="H10" s="54">
        <f t="shared" si="1"/>
        <v>0</v>
      </c>
      <c r="I10" s="62">
        <v>0</v>
      </c>
      <c r="J10" s="13">
        <f t="shared" si="2"/>
        <v>-500</v>
      </c>
      <c r="K10" s="54">
        <f t="shared" si="3"/>
        <v>0</v>
      </c>
      <c r="L10" s="50"/>
      <c r="M10" s="49"/>
      <c r="N10" s="49"/>
      <c r="O10" s="49"/>
      <c r="P10" s="48"/>
      <c r="Q10" s="3"/>
      <c r="R10" s="49"/>
    </row>
    <row r="11" spans="1:18" ht="15.75" customHeight="1" x14ac:dyDescent="0.25">
      <c r="A11" s="19">
        <v>6</v>
      </c>
      <c r="B11" s="14" t="s">
        <v>18</v>
      </c>
      <c r="C11" s="14"/>
      <c r="D11" s="14" t="s">
        <v>24</v>
      </c>
      <c r="E11" s="23">
        <v>500</v>
      </c>
      <c r="F11" s="23">
        <v>45</v>
      </c>
      <c r="G11" s="13">
        <f t="shared" si="0"/>
        <v>-455</v>
      </c>
      <c r="H11" s="54">
        <f t="shared" si="1"/>
        <v>0.09</v>
      </c>
      <c r="I11" s="62">
        <v>0</v>
      </c>
      <c r="J11" s="13">
        <f t="shared" si="2"/>
        <v>-500</v>
      </c>
      <c r="K11" s="54">
        <f t="shared" si="3"/>
        <v>0</v>
      </c>
      <c r="L11" s="50"/>
      <c r="M11" s="49"/>
      <c r="N11" s="49"/>
      <c r="O11" s="49"/>
      <c r="P11" s="48"/>
      <c r="Q11" s="3"/>
      <c r="R11" s="49"/>
    </row>
    <row r="12" spans="1:18" ht="15.75" customHeight="1" x14ac:dyDescent="0.25">
      <c r="A12" s="19">
        <v>7</v>
      </c>
      <c r="B12" s="14" t="s">
        <v>17</v>
      </c>
      <c r="C12" s="14"/>
      <c r="D12" s="14">
        <v>29</v>
      </c>
      <c r="E12" s="23">
        <v>500</v>
      </c>
      <c r="F12" s="23">
        <v>215</v>
      </c>
      <c r="G12" s="13">
        <f t="shared" si="0"/>
        <v>-285</v>
      </c>
      <c r="H12" s="54">
        <f t="shared" si="1"/>
        <v>0.43</v>
      </c>
      <c r="I12" s="62">
        <v>125</v>
      </c>
      <c r="J12" s="13">
        <f t="shared" si="2"/>
        <v>-375</v>
      </c>
      <c r="K12" s="54">
        <f t="shared" si="3"/>
        <v>0.25</v>
      </c>
      <c r="L12" s="50"/>
      <c r="M12" s="49"/>
      <c r="N12" s="49"/>
      <c r="O12" s="49"/>
      <c r="P12" s="48"/>
      <c r="Q12" s="3"/>
      <c r="R12" s="49"/>
    </row>
    <row r="13" spans="1:18" ht="15.75" customHeight="1" x14ac:dyDescent="0.25">
      <c r="A13" s="19">
        <v>8</v>
      </c>
      <c r="B13" s="14" t="s">
        <v>20</v>
      </c>
      <c r="C13" s="14"/>
      <c r="D13" s="14" t="s">
        <v>25</v>
      </c>
      <c r="E13" s="23">
        <v>500</v>
      </c>
      <c r="F13" s="23">
        <v>55</v>
      </c>
      <c r="G13" s="13">
        <f t="shared" si="0"/>
        <v>-445</v>
      </c>
      <c r="H13" s="54">
        <f t="shared" si="1"/>
        <v>0.11</v>
      </c>
      <c r="I13" s="62">
        <v>68</v>
      </c>
      <c r="J13" s="13">
        <f t="shared" si="2"/>
        <v>-432</v>
      </c>
      <c r="K13" s="54">
        <f t="shared" si="3"/>
        <v>0.13600000000000001</v>
      </c>
      <c r="L13" s="50"/>
      <c r="M13" s="49"/>
      <c r="N13" s="49"/>
      <c r="O13" s="49"/>
      <c r="P13" s="48"/>
      <c r="Q13" s="3"/>
      <c r="R13" s="49"/>
    </row>
    <row r="14" spans="1:18" ht="15.75" customHeight="1" x14ac:dyDescent="0.25">
      <c r="A14" s="19">
        <v>9</v>
      </c>
      <c r="B14" s="14" t="s">
        <v>18</v>
      </c>
      <c r="C14" s="14"/>
      <c r="D14" s="14" t="s">
        <v>26</v>
      </c>
      <c r="E14" s="23">
        <v>500</v>
      </c>
      <c r="F14" s="23">
        <v>50</v>
      </c>
      <c r="G14" s="13">
        <f t="shared" si="0"/>
        <v>-450</v>
      </c>
      <c r="H14" s="54">
        <f t="shared" si="1"/>
        <v>0.1</v>
      </c>
      <c r="I14" s="62">
        <v>0</v>
      </c>
      <c r="J14" s="13">
        <f t="shared" si="2"/>
        <v>-500</v>
      </c>
      <c r="K14" s="54">
        <f t="shared" si="3"/>
        <v>0</v>
      </c>
      <c r="L14" s="50"/>
      <c r="M14" s="49"/>
      <c r="N14" s="49"/>
      <c r="O14" s="49"/>
      <c r="P14" s="48"/>
      <c r="Q14" s="3"/>
      <c r="R14" s="49"/>
    </row>
    <row r="15" spans="1:18" ht="15.75" customHeight="1" x14ac:dyDescent="0.25">
      <c r="A15" s="19">
        <v>10</v>
      </c>
      <c r="B15" s="14" t="s">
        <v>17</v>
      </c>
      <c r="C15" s="14"/>
      <c r="D15" s="14">
        <v>30</v>
      </c>
      <c r="E15" s="23">
        <v>500</v>
      </c>
      <c r="F15" s="23">
        <v>330</v>
      </c>
      <c r="G15" s="13">
        <f t="shared" si="0"/>
        <v>-170</v>
      </c>
      <c r="H15" s="54">
        <f t="shared" si="1"/>
        <v>0.66</v>
      </c>
      <c r="I15" s="62">
        <v>182</v>
      </c>
      <c r="J15" s="13">
        <f t="shared" si="2"/>
        <v>-318</v>
      </c>
      <c r="K15" s="54">
        <f t="shared" si="3"/>
        <v>0.36399999999999999</v>
      </c>
      <c r="L15" s="50"/>
      <c r="M15" s="49"/>
      <c r="N15" s="49"/>
      <c r="O15" s="49"/>
      <c r="P15" s="48"/>
      <c r="Q15" s="3"/>
      <c r="R15" s="49"/>
    </row>
    <row r="16" spans="1:18" ht="15.75" customHeight="1" x14ac:dyDescent="0.25">
      <c r="A16" s="19">
        <v>11</v>
      </c>
      <c r="B16" s="14" t="s">
        <v>20</v>
      </c>
      <c r="C16" s="14"/>
      <c r="D16" s="14" t="s">
        <v>27</v>
      </c>
      <c r="E16" s="23">
        <v>500</v>
      </c>
      <c r="F16" s="23">
        <v>0</v>
      </c>
      <c r="G16" s="13">
        <f t="shared" si="0"/>
        <v>-500</v>
      </c>
      <c r="H16" s="54">
        <f t="shared" si="1"/>
        <v>0</v>
      </c>
      <c r="I16" s="62">
        <v>0</v>
      </c>
      <c r="J16" s="13">
        <f t="shared" si="2"/>
        <v>-500</v>
      </c>
      <c r="K16" s="54">
        <f t="shared" si="3"/>
        <v>0</v>
      </c>
      <c r="L16" s="50"/>
      <c r="M16" s="49"/>
      <c r="N16" s="49"/>
      <c r="O16" s="49"/>
      <c r="P16" s="48"/>
      <c r="Q16" s="3"/>
      <c r="R16" s="49"/>
    </row>
    <row r="17" spans="1:18" ht="15.75" customHeight="1" x14ac:dyDescent="0.25">
      <c r="A17" s="64">
        <v>12</v>
      </c>
      <c r="B17" s="65"/>
      <c r="C17" s="65"/>
      <c r="D17" s="65"/>
      <c r="E17" s="78"/>
      <c r="F17" s="78"/>
      <c r="G17" s="79"/>
      <c r="H17" s="54"/>
      <c r="I17" s="80"/>
      <c r="J17" s="79"/>
      <c r="K17" s="54"/>
      <c r="L17" s="50"/>
      <c r="M17" s="49"/>
      <c r="N17" s="49"/>
      <c r="O17" s="49"/>
      <c r="P17" s="48"/>
      <c r="Q17" s="3"/>
      <c r="R17" s="49"/>
    </row>
    <row r="18" spans="1:18" ht="15.75" customHeight="1" x14ac:dyDescent="0.25">
      <c r="A18" s="19">
        <v>13</v>
      </c>
      <c r="B18" s="65"/>
      <c r="C18" s="65"/>
      <c r="D18" s="65"/>
      <c r="E18" s="78"/>
      <c r="F18" s="78"/>
      <c r="G18" s="79"/>
      <c r="H18" s="54"/>
      <c r="I18" s="80"/>
      <c r="J18" s="79"/>
      <c r="K18" s="54"/>
      <c r="L18" s="50"/>
      <c r="M18" s="49"/>
      <c r="N18" s="49"/>
      <c r="O18" s="49"/>
      <c r="P18" s="48"/>
      <c r="Q18" s="3"/>
      <c r="R18" s="49"/>
    </row>
    <row r="19" spans="1:18" ht="15.75" customHeight="1" x14ac:dyDescent="0.25">
      <c r="A19" s="64">
        <v>14</v>
      </c>
      <c r="B19" s="65"/>
      <c r="C19" s="65"/>
      <c r="D19" s="65"/>
      <c r="E19" s="78"/>
      <c r="F19" s="78"/>
      <c r="G19" s="79"/>
      <c r="H19" s="54"/>
      <c r="I19" s="80"/>
      <c r="J19" s="79"/>
      <c r="K19" s="54"/>
      <c r="L19" s="50"/>
      <c r="M19" s="49"/>
      <c r="N19" s="49"/>
      <c r="O19" s="49"/>
      <c r="P19" s="48"/>
      <c r="Q19" s="3"/>
      <c r="R19" s="49"/>
    </row>
    <row r="20" spans="1:18" ht="15.75" customHeight="1" x14ac:dyDescent="0.25">
      <c r="A20" s="64">
        <v>15</v>
      </c>
      <c r="B20" s="65"/>
      <c r="C20" s="65"/>
      <c r="D20" s="65"/>
      <c r="E20" s="78"/>
      <c r="F20" s="78"/>
      <c r="G20" s="79"/>
      <c r="H20" s="54"/>
      <c r="I20" s="80"/>
      <c r="J20" s="79"/>
      <c r="K20" s="54"/>
      <c r="L20" s="50"/>
      <c r="M20" s="49"/>
      <c r="N20" s="49"/>
      <c r="O20" s="49"/>
      <c r="P20" s="48"/>
      <c r="Q20" s="3"/>
      <c r="R20" s="49"/>
    </row>
    <row r="21" spans="1:18" ht="15.75" customHeight="1" x14ac:dyDescent="0.25">
      <c r="A21" s="64">
        <v>16</v>
      </c>
      <c r="B21" s="65"/>
      <c r="C21" s="65"/>
      <c r="D21" s="65"/>
      <c r="E21" s="78"/>
      <c r="F21" s="78"/>
      <c r="G21" s="79"/>
      <c r="H21" s="54"/>
      <c r="I21" s="80"/>
      <c r="J21" s="79"/>
      <c r="K21" s="54"/>
      <c r="L21" s="50"/>
      <c r="M21" s="49"/>
      <c r="N21" s="49"/>
      <c r="O21" s="49"/>
      <c r="P21" s="48"/>
      <c r="Q21" s="3"/>
      <c r="R21" s="49"/>
    </row>
    <row r="22" spans="1:18" ht="15.75" customHeight="1" x14ac:dyDescent="0.25">
      <c r="A22" s="64">
        <v>17</v>
      </c>
      <c r="B22" s="65"/>
      <c r="C22" s="65"/>
      <c r="D22" s="65"/>
      <c r="E22" s="78"/>
      <c r="F22" s="78"/>
      <c r="G22" s="79"/>
      <c r="H22" s="54"/>
      <c r="I22" s="80"/>
      <c r="J22" s="79"/>
      <c r="K22" s="54"/>
      <c r="L22" s="50"/>
      <c r="M22" s="49"/>
      <c r="N22" s="49"/>
      <c r="O22" s="49"/>
      <c r="P22" s="48"/>
      <c r="Q22" s="3"/>
      <c r="R22" s="49"/>
    </row>
    <row r="23" spans="1:18" ht="15.75" customHeight="1" x14ac:dyDescent="0.25">
      <c r="A23" s="64">
        <v>18</v>
      </c>
      <c r="B23" s="65"/>
      <c r="C23" s="65"/>
      <c r="D23" s="65"/>
      <c r="E23" s="78"/>
      <c r="F23" s="78"/>
      <c r="G23" s="79"/>
      <c r="H23" s="54"/>
      <c r="I23" s="80"/>
      <c r="J23" s="79"/>
      <c r="K23" s="54"/>
      <c r="L23" s="50"/>
      <c r="M23" s="49"/>
      <c r="N23" s="49"/>
      <c r="O23" s="49"/>
      <c r="P23" s="48"/>
      <c r="Q23" s="3"/>
      <c r="R23" s="49"/>
    </row>
    <row r="24" spans="1:18" ht="15.75" customHeight="1" x14ac:dyDescent="0.25">
      <c r="A24" s="64">
        <v>19</v>
      </c>
      <c r="B24" s="65"/>
      <c r="C24" s="65"/>
      <c r="D24" s="65"/>
      <c r="E24" s="78"/>
      <c r="F24" s="78"/>
      <c r="G24" s="79"/>
      <c r="H24" s="54"/>
      <c r="I24" s="80"/>
      <c r="J24" s="79"/>
      <c r="K24" s="54"/>
      <c r="L24" s="50"/>
      <c r="M24" s="49"/>
      <c r="N24" s="49"/>
      <c r="O24" s="49"/>
      <c r="P24" s="48"/>
      <c r="Q24" s="3"/>
      <c r="R24" s="49"/>
    </row>
    <row r="25" spans="1:18" ht="15.75" customHeight="1" x14ac:dyDescent="0.25">
      <c r="A25" s="64">
        <v>20</v>
      </c>
      <c r="B25" s="65"/>
      <c r="C25" s="65"/>
      <c r="D25" s="65"/>
      <c r="E25" s="78"/>
      <c r="F25" s="78"/>
      <c r="G25" s="79"/>
      <c r="H25" s="54"/>
      <c r="I25" s="80"/>
      <c r="J25" s="79"/>
      <c r="K25" s="54"/>
      <c r="L25" s="50"/>
      <c r="M25" s="49"/>
      <c r="N25" s="49"/>
      <c r="O25" s="49"/>
      <c r="P25" s="48"/>
      <c r="Q25" s="3"/>
      <c r="R25" s="49"/>
    </row>
    <row r="26" spans="1:18" ht="15.75" customHeight="1" x14ac:dyDescent="0.25">
      <c r="A26" s="64">
        <v>21</v>
      </c>
      <c r="B26" s="65"/>
      <c r="C26" s="65"/>
      <c r="D26" s="65"/>
      <c r="E26" s="78"/>
      <c r="F26" s="78"/>
      <c r="G26" s="79"/>
      <c r="H26" s="54"/>
      <c r="I26" s="80"/>
      <c r="J26" s="79"/>
      <c r="K26" s="54"/>
      <c r="L26" s="50"/>
      <c r="M26" s="49"/>
      <c r="N26" s="49"/>
      <c r="O26" s="49"/>
      <c r="P26" s="48"/>
      <c r="Q26" s="3"/>
      <c r="R26" s="49"/>
    </row>
    <row r="27" spans="1:18" ht="15.75" customHeight="1" x14ac:dyDescent="0.25">
      <c r="A27" s="64">
        <v>22</v>
      </c>
      <c r="B27" s="65"/>
      <c r="C27" s="65"/>
      <c r="D27" s="65"/>
      <c r="E27" s="78"/>
      <c r="F27" s="78"/>
      <c r="G27" s="79"/>
      <c r="H27" s="54"/>
      <c r="I27" s="80"/>
      <c r="J27" s="79"/>
      <c r="K27" s="54"/>
      <c r="L27" s="50"/>
      <c r="M27" s="49"/>
      <c r="N27" s="49"/>
      <c r="O27" s="49"/>
      <c r="P27" s="48"/>
      <c r="Q27" s="3"/>
      <c r="R27" s="49"/>
    </row>
    <row r="28" spans="1:18" ht="15.75" customHeight="1" x14ac:dyDescent="0.25">
      <c r="A28" s="64">
        <v>23</v>
      </c>
      <c r="B28" s="65"/>
      <c r="C28" s="65"/>
      <c r="D28" s="65"/>
      <c r="E28" s="78"/>
      <c r="F28" s="78"/>
      <c r="G28" s="79"/>
      <c r="H28" s="54"/>
      <c r="I28" s="80"/>
      <c r="J28" s="79"/>
      <c r="K28" s="54"/>
      <c r="L28" s="50"/>
      <c r="M28" s="49"/>
      <c r="N28" s="49"/>
      <c r="O28" s="49"/>
      <c r="P28" s="48"/>
      <c r="Q28" s="3"/>
      <c r="R28" s="49"/>
    </row>
    <row r="29" spans="1:18" ht="15.75" customHeight="1" x14ac:dyDescent="0.25">
      <c r="A29" s="64">
        <v>24</v>
      </c>
      <c r="B29" s="65"/>
      <c r="C29" s="65"/>
      <c r="D29" s="65"/>
      <c r="E29" s="78"/>
      <c r="F29" s="78"/>
      <c r="G29" s="79"/>
      <c r="H29" s="54"/>
      <c r="I29" s="80"/>
      <c r="J29" s="79"/>
      <c r="K29" s="54"/>
      <c r="L29" s="50"/>
      <c r="M29" s="49"/>
      <c r="N29" s="49"/>
      <c r="O29" s="49"/>
      <c r="P29" s="48"/>
      <c r="Q29" s="3"/>
      <c r="R29" s="49"/>
    </row>
    <row r="30" spans="1:18" ht="15.75" customHeight="1" x14ac:dyDescent="0.25">
      <c r="A30" s="64">
        <v>25</v>
      </c>
      <c r="B30" s="65"/>
      <c r="C30" s="65"/>
      <c r="D30" s="65"/>
      <c r="E30" s="78"/>
      <c r="F30" s="78"/>
      <c r="G30" s="79"/>
      <c r="H30" s="54"/>
      <c r="I30" s="80"/>
      <c r="J30" s="79"/>
      <c r="K30" s="54"/>
      <c r="L30" s="50"/>
      <c r="M30" s="49"/>
      <c r="N30" s="49"/>
      <c r="O30" s="49"/>
      <c r="P30" s="48"/>
      <c r="Q30" s="3"/>
      <c r="R30" s="49"/>
    </row>
    <row r="31" spans="1:18" ht="15.75" customHeight="1" x14ac:dyDescent="0.25">
      <c r="A31" s="64">
        <v>26</v>
      </c>
      <c r="B31" s="65"/>
      <c r="C31" s="65"/>
      <c r="D31" s="65"/>
      <c r="E31" s="78"/>
      <c r="F31" s="78"/>
      <c r="G31" s="79"/>
      <c r="H31" s="54"/>
      <c r="I31" s="80"/>
      <c r="J31" s="79"/>
      <c r="K31" s="54"/>
      <c r="L31" s="50"/>
      <c r="M31" s="49"/>
      <c r="N31" s="49"/>
      <c r="O31" s="49"/>
      <c r="P31" s="48"/>
      <c r="Q31" s="3"/>
      <c r="R31" s="49"/>
    </row>
    <row r="32" spans="1:18" ht="15.75" customHeight="1" x14ac:dyDescent="0.25">
      <c r="A32" s="64">
        <v>27</v>
      </c>
      <c r="B32" s="65"/>
      <c r="C32" s="65"/>
      <c r="D32" s="65"/>
      <c r="E32" s="78"/>
      <c r="F32" s="78"/>
      <c r="G32" s="79"/>
      <c r="H32" s="54"/>
      <c r="I32" s="80"/>
      <c r="J32" s="79"/>
      <c r="K32" s="54"/>
      <c r="L32" s="50"/>
      <c r="M32" s="49"/>
      <c r="N32" s="49"/>
      <c r="O32" s="49"/>
      <c r="P32" s="48"/>
      <c r="Q32" s="3"/>
      <c r="R32" s="49"/>
    </row>
    <row r="33" spans="1:18" ht="15.75" customHeight="1" x14ac:dyDescent="0.25">
      <c r="A33" s="64">
        <v>28</v>
      </c>
      <c r="B33" s="65"/>
      <c r="C33" s="65"/>
      <c r="D33" s="65"/>
      <c r="E33" s="78"/>
      <c r="F33" s="78"/>
      <c r="G33" s="79"/>
      <c r="H33" s="54"/>
      <c r="I33" s="80"/>
      <c r="J33" s="79"/>
      <c r="K33" s="54"/>
      <c r="L33" s="50"/>
      <c r="M33" s="49"/>
      <c r="N33" s="49"/>
      <c r="O33" s="49"/>
      <c r="P33" s="48"/>
      <c r="Q33" s="3"/>
      <c r="R33" s="49"/>
    </row>
    <row r="34" spans="1:18" ht="15.75" customHeight="1" x14ac:dyDescent="0.25">
      <c r="A34" s="64">
        <v>29</v>
      </c>
      <c r="B34" s="65"/>
      <c r="C34" s="65"/>
      <c r="D34" s="65"/>
      <c r="E34" s="78"/>
      <c r="F34" s="78"/>
      <c r="G34" s="79"/>
      <c r="H34" s="54"/>
      <c r="I34" s="80"/>
      <c r="J34" s="79"/>
      <c r="K34" s="54"/>
      <c r="L34" s="50"/>
      <c r="M34" s="49"/>
      <c r="N34" s="49"/>
      <c r="O34" s="49"/>
      <c r="P34" s="48"/>
      <c r="Q34" s="3"/>
      <c r="R34" s="49"/>
    </row>
    <row r="35" spans="1:18" ht="15.75" customHeight="1" x14ac:dyDescent="0.25">
      <c r="A35" s="64">
        <v>30</v>
      </c>
      <c r="B35" s="65"/>
      <c r="C35" s="65"/>
      <c r="D35" s="65"/>
      <c r="E35" s="78"/>
      <c r="F35" s="78"/>
      <c r="G35" s="79"/>
      <c r="H35" s="54"/>
      <c r="I35" s="80"/>
      <c r="J35" s="79"/>
      <c r="K35" s="54"/>
      <c r="L35" s="50"/>
      <c r="M35" s="49"/>
      <c r="N35" s="49"/>
      <c r="O35" s="49"/>
      <c r="P35" s="48"/>
      <c r="Q35" s="3"/>
      <c r="R35" s="49"/>
    </row>
    <row r="36" spans="1:18" ht="15.75" customHeight="1" x14ac:dyDescent="0.25">
      <c r="A36" s="64">
        <v>31</v>
      </c>
      <c r="B36" s="65"/>
      <c r="C36" s="65"/>
      <c r="D36" s="65"/>
      <c r="E36" s="78"/>
      <c r="F36" s="78"/>
      <c r="G36" s="79"/>
      <c r="H36" s="54"/>
      <c r="I36" s="80"/>
      <c r="J36" s="79"/>
      <c r="K36" s="54"/>
      <c r="L36" s="50"/>
      <c r="M36" s="49"/>
      <c r="N36" s="49"/>
      <c r="O36" s="49"/>
      <c r="P36" s="48"/>
      <c r="Q36" s="3"/>
      <c r="R36" s="49"/>
    </row>
    <row r="37" spans="1:18" ht="15.75" customHeight="1" x14ac:dyDescent="0.25">
      <c r="A37" s="64">
        <v>32</v>
      </c>
      <c r="B37" s="65"/>
      <c r="C37" s="65"/>
      <c r="D37" s="65"/>
      <c r="E37" s="78"/>
      <c r="F37" s="78"/>
      <c r="G37" s="79"/>
      <c r="H37" s="54"/>
      <c r="I37" s="80"/>
      <c r="J37" s="79"/>
      <c r="K37" s="54"/>
      <c r="L37" s="50"/>
      <c r="M37" s="49"/>
      <c r="N37" s="49"/>
      <c r="O37" s="49"/>
      <c r="P37" s="48"/>
      <c r="Q37" s="3"/>
      <c r="R37" s="49"/>
    </row>
    <row r="38" spans="1:18" ht="15.75" customHeight="1" x14ac:dyDescent="0.25">
      <c r="A38" s="64">
        <v>33</v>
      </c>
      <c r="B38" s="65"/>
      <c r="C38" s="65"/>
      <c r="D38" s="65"/>
      <c r="E38" s="78"/>
      <c r="F38" s="78"/>
      <c r="G38" s="79"/>
      <c r="H38" s="54"/>
      <c r="I38" s="80"/>
      <c r="J38" s="79"/>
      <c r="K38" s="54"/>
      <c r="L38" s="50"/>
      <c r="M38" s="49"/>
      <c r="N38" s="49"/>
      <c r="O38" s="49"/>
      <c r="P38" s="48"/>
      <c r="Q38" s="3"/>
      <c r="R38" s="49"/>
    </row>
    <row r="39" spans="1:18" ht="15.75" customHeight="1" x14ac:dyDescent="0.25">
      <c r="A39" s="64">
        <v>34</v>
      </c>
      <c r="B39" s="65"/>
      <c r="C39" s="65"/>
      <c r="D39" s="65"/>
      <c r="E39" s="78"/>
      <c r="F39" s="78"/>
      <c r="G39" s="79"/>
      <c r="H39" s="54"/>
      <c r="I39" s="80"/>
      <c r="J39" s="79"/>
      <c r="K39" s="54"/>
      <c r="L39" s="50"/>
      <c r="M39" s="49"/>
      <c r="N39" s="49"/>
      <c r="O39" s="49"/>
      <c r="P39" s="48"/>
      <c r="Q39" s="3"/>
      <c r="R39" s="49"/>
    </row>
    <row r="40" spans="1:18" ht="15.75" customHeight="1" x14ac:dyDescent="0.25">
      <c r="A40" s="64">
        <v>35</v>
      </c>
      <c r="B40" s="65"/>
      <c r="C40" s="65"/>
      <c r="D40" s="65"/>
      <c r="E40" s="78"/>
      <c r="F40" s="78"/>
      <c r="G40" s="79"/>
      <c r="H40" s="54"/>
      <c r="I40" s="80"/>
      <c r="J40" s="79"/>
      <c r="K40" s="54"/>
      <c r="L40" s="50"/>
      <c r="M40" s="49"/>
      <c r="N40" s="49"/>
      <c r="O40" s="49"/>
      <c r="P40" s="48"/>
      <c r="Q40" s="3"/>
      <c r="R40" s="49"/>
    </row>
    <row r="41" spans="1:18" ht="15.75" customHeight="1" x14ac:dyDescent="0.25">
      <c r="A41" s="64">
        <v>36</v>
      </c>
      <c r="B41" s="65"/>
      <c r="C41" s="65"/>
      <c r="D41" s="65"/>
      <c r="E41" s="78"/>
      <c r="F41" s="78"/>
      <c r="G41" s="79"/>
      <c r="H41" s="54"/>
      <c r="I41" s="80"/>
      <c r="J41" s="79"/>
      <c r="K41" s="54"/>
      <c r="L41" s="50"/>
      <c r="M41" s="49"/>
      <c r="N41" s="49"/>
      <c r="O41" s="49"/>
      <c r="P41" s="48"/>
      <c r="Q41" s="3"/>
      <c r="R41" s="49"/>
    </row>
    <row r="42" spans="1:18" ht="15.75" customHeight="1" x14ac:dyDescent="0.25">
      <c r="A42" s="64">
        <v>37</v>
      </c>
      <c r="B42" s="65"/>
      <c r="C42" s="65"/>
      <c r="D42" s="65"/>
      <c r="E42" s="78"/>
      <c r="F42" s="78"/>
      <c r="G42" s="79"/>
      <c r="H42" s="54"/>
      <c r="I42" s="80"/>
      <c r="J42" s="79"/>
      <c r="K42" s="54"/>
      <c r="L42" s="50"/>
      <c r="M42" s="49"/>
      <c r="N42" s="49"/>
      <c r="O42" s="49"/>
      <c r="P42" s="48"/>
      <c r="Q42" s="3"/>
      <c r="R42" s="49"/>
    </row>
    <row r="43" spans="1:18" ht="15.75" customHeight="1" x14ac:dyDescent="0.25">
      <c r="A43" s="64">
        <v>38</v>
      </c>
      <c r="B43" s="65"/>
      <c r="C43" s="65"/>
      <c r="D43" s="65"/>
      <c r="E43" s="78"/>
      <c r="F43" s="78"/>
      <c r="G43" s="79"/>
      <c r="H43" s="54"/>
      <c r="I43" s="80"/>
      <c r="J43" s="79"/>
      <c r="K43" s="54"/>
      <c r="L43" s="50"/>
      <c r="M43" s="49"/>
      <c r="N43" s="49"/>
      <c r="O43" s="49"/>
      <c r="P43" s="48"/>
      <c r="Q43" s="3"/>
      <c r="R43" s="49"/>
    </row>
    <row r="44" spans="1:18" ht="15.75" customHeight="1" x14ac:dyDescent="0.25">
      <c r="A44" s="64">
        <v>39</v>
      </c>
      <c r="B44" s="65"/>
      <c r="C44" s="65"/>
      <c r="D44" s="65"/>
      <c r="E44" s="78"/>
      <c r="F44" s="78"/>
      <c r="G44" s="79"/>
      <c r="H44" s="54"/>
      <c r="I44" s="80"/>
      <c r="J44" s="79"/>
      <c r="K44" s="54"/>
      <c r="L44" s="50"/>
      <c r="M44" s="49"/>
      <c r="N44" s="49"/>
      <c r="O44" s="49"/>
      <c r="P44" s="48"/>
      <c r="Q44" s="3"/>
      <c r="R44" s="49"/>
    </row>
    <row r="45" spans="1:18" ht="15.75" customHeight="1" x14ac:dyDescent="0.25">
      <c r="A45" s="64">
        <v>40</v>
      </c>
      <c r="B45" s="65"/>
      <c r="C45" s="65"/>
      <c r="D45" s="65"/>
      <c r="E45" s="78"/>
      <c r="F45" s="78"/>
      <c r="G45" s="79"/>
      <c r="H45" s="54"/>
      <c r="I45" s="80"/>
      <c r="J45" s="79"/>
      <c r="K45" s="54"/>
      <c r="L45" s="50"/>
      <c r="M45" s="49"/>
      <c r="N45" s="49"/>
      <c r="O45" s="49"/>
      <c r="P45" s="48"/>
      <c r="Q45" s="3"/>
      <c r="R45" s="49"/>
    </row>
    <row r="46" spans="1:18" ht="15.75" customHeight="1" x14ac:dyDescent="0.25">
      <c r="A46" s="64">
        <v>41</v>
      </c>
      <c r="B46" s="65"/>
      <c r="C46" s="65"/>
      <c r="D46" s="65"/>
      <c r="E46" s="78"/>
      <c r="F46" s="78"/>
      <c r="G46" s="79"/>
      <c r="H46" s="54"/>
      <c r="I46" s="80"/>
      <c r="J46" s="79"/>
      <c r="K46" s="54"/>
      <c r="L46" s="50"/>
      <c r="M46" s="49"/>
      <c r="N46" s="49"/>
      <c r="O46" s="49"/>
      <c r="P46" s="48"/>
      <c r="Q46" s="3"/>
      <c r="R46" s="49"/>
    </row>
    <row r="47" spans="1:18" ht="15.75" customHeight="1" x14ac:dyDescent="0.25">
      <c r="A47" s="64"/>
      <c r="B47" s="65"/>
      <c r="C47" s="65"/>
      <c r="D47" s="65"/>
      <c r="E47" s="78"/>
      <c r="F47" s="78"/>
      <c r="G47" s="79"/>
      <c r="H47" s="54"/>
      <c r="I47" s="80"/>
      <c r="J47" s="79"/>
      <c r="K47" s="54"/>
      <c r="L47" s="50"/>
      <c r="M47" s="49"/>
      <c r="N47" s="49"/>
      <c r="O47" s="49"/>
      <c r="P47" s="48"/>
      <c r="Q47" s="3"/>
      <c r="R47" s="49"/>
    </row>
    <row r="48" spans="1:18" ht="15.75" customHeight="1" x14ac:dyDescent="0.25">
      <c r="A48" s="64"/>
      <c r="B48" s="65"/>
      <c r="C48" s="65"/>
      <c r="D48" s="65"/>
      <c r="E48" s="78"/>
      <c r="F48" s="78"/>
      <c r="G48" s="79"/>
      <c r="H48" s="54"/>
      <c r="I48" s="80"/>
      <c r="J48" s="79"/>
      <c r="K48" s="54"/>
      <c r="L48" s="50"/>
      <c r="M48" s="49"/>
      <c r="N48" s="49"/>
      <c r="O48" s="49"/>
      <c r="P48" s="48"/>
      <c r="Q48" s="3"/>
      <c r="R48" s="49"/>
    </row>
    <row r="49" spans="1:18" ht="15.75" x14ac:dyDescent="0.25">
      <c r="A49" s="40"/>
      <c r="B49" s="41"/>
      <c r="C49" s="42"/>
      <c r="D49" s="43"/>
      <c r="E49" s="44">
        <f>SUM(E6:E42)</f>
        <v>5500</v>
      </c>
      <c r="F49" s="44">
        <f>SUM(F6:F39)</f>
        <v>755</v>
      </c>
      <c r="G49" s="45">
        <f>SUM(G6:G46)</f>
        <v>-4745</v>
      </c>
      <c r="H49" s="58">
        <f>F49/E49</f>
        <v>0.13727272727272727</v>
      </c>
      <c r="I49" s="44">
        <f>SUM(I6:I39)</f>
        <v>459</v>
      </c>
      <c r="J49" s="46">
        <f>SUM(J6:J39)</f>
        <v>-5041</v>
      </c>
      <c r="K49" s="56">
        <f t="shared" ref="K49" si="4">I49/E49</f>
        <v>8.3454545454545448E-2</v>
      </c>
      <c r="L49" s="16" t="e">
        <f t="shared" ref="L49:R49" si="5">AVERAGE(L6:L16)</f>
        <v>#DIV/0!</v>
      </c>
      <c r="M49" s="51" t="e">
        <f t="shared" si="5"/>
        <v>#DIV/0!</v>
      </c>
      <c r="N49" s="51" t="e">
        <f t="shared" si="5"/>
        <v>#DIV/0!</v>
      </c>
      <c r="O49" s="51" t="e">
        <f t="shared" si="5"/>
        <v>#DIV/0!</v>
      </c>
      <c r="P49" s="52" t="e">
        <f t="shared" si="5"/>
        <v>#DIV/0!</v>
      </c>
      <c r="Q49" s="51" t="e">
        <f t="shared" si="5"/>
        <v>#DIV/0!</v>
      </c>
      <c r="R49" s="51" t="e">
        <f t="shared" si="5"/>
        <v>#DIV/0!</v>
      </c>
    </row>
    <row r="50" spans="1:18" s="20" customFormat="1" ht="24" customHeight="1" x14ac:dyDescent="0.5">
      <c r="C50" s="21"/>
      <c r="D50" s="21"/>
      <c r="E50" s="22"/>
      <c r="G50" s="26"/>
      <c r="H50" s="21"/>
      <c r="K50" s="24"/>
      <c r="L50" s="29"/>
      <c r="M50" s="35"/>
      <c r="N50" s="35"/>
      <c r="O50" s="35"/>
      <c r="P50" s="31"/>
      <c r="Q50" s="35"/>
      <c r="R50" s="35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 fyra musketörerna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Kratz</dc:creator>
  <cp:lastModifiedBy>Jonas Kratz</cp:lastModifiedBy>
  <dcterms:created xsi:type="dcterms:W3CDTF">2020-01-18T09:41:28Z</dcterms:created>
  <dcterms:modified xsi:type="dcterms:W3CDTF">2025-07-29T16:36:17Z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bc4404-d96b-4544-9544-a30b749faca9_Enabled">
    <vt:lpwstr>true</vt:lpwstr>
  </property>
  <property fmtid="{D5CDD505-2E9C-101B-9397-08002B2CF9AE}" pid="3" name="MSIP_Label_f0bc4404-d96b-4544-9544-a30b749faca9_SetDate">
    <vt:lpwstr>2021-03-04T15:05:27Z</vt:lpwstr>
  </property>
  <property fmtid="{D5CDD505-2E9C-101B-9397-08002B2CF9AE}" pid="4" name="MSIP_Label_f0bc4404-d96b-4544-9544-a30b749faca9_Method">
    <vt:lpwstr>Standard</vt:lpwstr>
  </property>
  <property fmtid="{D5CDD505-2E9C-101B-9397-08002B2CF9AE}" pid="5" name="MSIP_Label_f0bc4404-d96b-4544-9544-a30b749faca9_Name">
    <vt:lpwstr>Internal</vt:lpwstr>
  </property>
  <property fmtid="{D5CDD505-2E9C-101B-9397-08002B2CF9AE}" pid="6" name="MSIP_Label_f0bc4404-d96b-4544-9544-a30b749faca9_SiteId">
    <vt:lpwstr>176bdcf0-2ce3-4610-962a-d59c1f5ce9f6</vt:lpwstr>
  </property>
  <property fmtid="{D5CDD505-2E9C-101B-9397-08002B2CF9AE}" pid="7" name="MSIP_Label_f0bc4404-d96b-4544-9544-a30b749faca9_ActionId">
    <vt:lpwstr>55d4ed19-b469-4c27-b271-7d16791bea86</vt:lpwstr>
  </property>
  <property fmtid="{D5CDD505-2E9C-101B-9397-08002B2CF9AE}" pid="8" name="MSIP_Label_f0bc4404-d96b-4544-9544-a30b749faca9_ContentBits">
    <vt:lpwstr>0</vt:lpwstr>
  </property>
</Properties>
</file>